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onley1\Reviews\Signal Timing Studies\Capacity Summary Table\"/>
    </mc:Choice>
  </mc:AlternateContent>
  <xr:revisionPtr revIDLastSave="0" documentId="13_ncr:1_{B713CE26-ABD2-4354-8EF9-6AE752718D09}" xr6:coauthVersionLast="45" xr6:coauthVersionMax="45" xr10:uidLastSave="{00000000-0000-0000-0000-000000000000}"/>
  <bookViews>
    <workbookView xWindow="-120" yWindow="-120" windowWidth="29040" windowHeight="15990" xr2:uid="{B888A3EC-EADB-4DFD-8D7D-41B4C05888B3}"/>
  </bookViews>
  <sheets>
    <sheet name="Table 8-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<sst xmlns="http://schemas.openxmlformats.org/spreadsheetml/2006/main" count="62" uniqueCount="28">
  <si>
    <t>Int #3</t>
  </si>
  <si>
    <t>LOS</t>
  </si>
  <si>
    <t>EBL</t>
  </si>
  <si>
    <t>D</t>
  </si>
  <si>
    <t>C</t>
  </si>
  <si>
    <t>EBT</t>
  </si>
  <si>
    <t>EBR</t>
  </si>
  <si>
    <t>EB Approach</t>
  </si>
  <si>
    <t>WBL</t>
  </si>
  <si>
    <t>WBT</t>
  </si>
  <si>
    <t>WBR</t>
  </si>
  <si>
    <t>WB Approach</t>
  </si>
  <si>
    <t>NBL</t>
  </si>
  <si>
    <t>B</t>
  </si>
  <si>
    <t>NBT</t>
  </si>
  <si>
    <t>NBR</t>
  </si>
  <si>
    <t>NB Approach</t>
  </si>
  <si>
    <t>SBL</t>
  </si>
  <si>
    <t>SBT</t>
  </si>
  <si>
    <t>SBR</t>
  </si>
  <si>
    <t>SB Approach</t>
  </si>
  <si>
    <t>Intersection</t>
  </si>
  <si>
    <t>Delay (sec/veh)</t>
  </si>
  <si>
    <t>% Change</t>
  </si>
  <si>
    <t>Street &amp;  Street</t>
  </si>
  <si>
    <t>Cycle Length: 120s</t>
  </si>
  <si>
    <t xml:space="preserve">Pre-Study </t>
  </si>
  <si>
    <t xml:space="preserve">Optimized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</si>
</sst>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8.5"/>
      <color theme="0"/>
      <name val="Calibri"/>
      <family val="2"/>
      <scheme val="minor"/>
    </font>
    <font>
      <sz val="8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6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9" fontId="2" fillId="0" borderId="1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296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70911-31FD-4DDF-B651-52302C669088}">
  <sheetPr>
    <tabColor rgb="FFC00000"/>
  </sheetPr>
  <dimension ref="A1:F21"/>
  <sheetViews>
    <sheetView tabSelected="1" zoomScale="175" zoomScaleNormal="175" workbookViewId="0">
      <selection activeCell="E7" sqref="E7"/>
    </sheetView>
  </sheetViews>
  <sheetFormatPr defaultRowHeight="15" x14ac:dyDescent="0.25"/>
  <cols>
    <col min="2" max="2" width="7.140625" customWidth="1"/>
    <col min="3" max="3" width="7.5703125" bestFit="1" customWidth="1"/>
    <col min="4" max="4" width="7.140625" customWidth="1"/>
    <col min="5" max="5" width="7.5703125" bestFit="1" customWidth="1"/>
    <col min="6" max="6" width="7.140625" style="9" customWidth="1"/>
  </cols>
  <sheetData>
    <row r="1" spans="1:6" ht="15" customHeight="1" thickTop="1" x14ac:dyDescent="0.25">
      <c r="A1" s="1" t="s">
        <v>0</v>
      </c>
      <c r="B1" s="25" t="s">
        <v>26</v>
      </c>
      <c r="C1" s="26"/>
      <c r="D1" s="25" t="s">
        <v>27</v>
      </c>
      <c r="E1" s="26"/>
      <c r="F1" s="23" t="s">
        <v>23</v>
      </c>
    </row>
    <row r="2" spans="1:6" ht="15" customHeight="1" x14ac:dyDescent="0.25">
      <c r="A2" s="10" t="s">
        <v>24</v>
      </c>
      <c r="B2" s="27" t="s">
        <v>25</v>
      </c>
      <c r="C2" s="28"/>
      <c r="D2" s="27" t="s">
        <v>25</v>
      </c>
      <c r="E2" s="28"/>
      <c r="F2" s="24"/>
    </row>
    <row r="3" spans="1:6" ht="23.25" thickBot="1" x14ac:dyDescent="0.3">
      <c r="A3" s="11"/>
      <c r="B3" s="2" t="s">
        <v>1</v>
      </c>
      <c r="C3" s="3" t="s">
        <v>22</v>
      </c>
      <c r="D3" s="2" t="s">
        <v>1</v>
      </c>
      <c r="E3" s="3" t="s">
        <v>22</v>
      </c>
      <c r="F3" s="11"/>
    </row>
    <row r="4" spans="1:6" ht="15" customHeight="1" thickTop="1" x14ac:dyDescent="0.25">
      <c r="A4" s="4" t="s">
        <v>2</v>
      </c>
      <c r="B4" s="12" t="s">
        <v>3</v>
      </c>
      <c r="C4" s="13">
        <v>35.1</v>
      </c>
      <c r="D4" s="12" t="s">
        <v>4</v>
      </c>
      <c r="E4" s="13">
        <v>29.8</v>
      </c>
      <c r="F4" s="29">
        <f>IF(OR(C4="",E4=""),"-",(E4-C4)/C4)</f>
        <v>-0.15099715099715103</v>
      </c>
    </row>
    <row r="5" spans="1:6" x14ac:dyDescent="0.25">
      <c r="A5" s="5" t="s">
        <v>5</v>
      </c>
      <c r="B5" s="14" t="s">
        <v>3</v>
      </c>
      <c r="C5" s="15">
        <v>43</v>
      </c>
      <c r="D5" s="14" t="s">
        <v>3</v>
      </c>
      <c r="E5" s="15">
        <v>36.799999999999997</v>
      </c>
      <c r="F5" s="30">
        <f t="shared" ref="F5:F20" si="0">IF(OR(C5="",E5=""),"-",(E5-C5)/C5)</f>
        <v>-0.14418604651162797</v>
      </c>
    </row>
    <row r="6" spans="1:6" ht="15.75" thickBot="1" x14ac:dyDescent="0.3">
      <c r="A6" s="6" t="s">
        <v>6</v>
      </c>
      <c r="B6" s="16" t="s">
        <v>3</v>
      </c>
      <c r="C6" s="17">
        <v>44.9</v>
      </c>
      <c r="D6" s="16" t="s">
        <v>3</v>
      </c>
      <c r="E6" s="17">
        <v>38</v>
      </c>
      <c r="F6" s="31">
        <f t="shared" si="0"/>
        <v>-0.15367483296213805</v>
      </c>
    </row>
    <row r="7" spans="1:6" ht="16.5" thickTop="1" thickBot="1" x14ac:dyDescent="0.3">
      <c r="A7" s="7" t="s">
        <v>7</v>
      </c>
      <c r="B7" s="18" t="s">
        <v>3</v>
      </c>
      <c r="C7" s="19">
        <v>42</v>
      </c>
      <c r="D7" s="18" t="s">
        <v>3</v>
      </c>
      <c r="E7" s="19">
        <v>35.700000000000003</v>
      </c>
      <c r="F7" s="29">
        <f t="shared" si="0"/>
        <v>-0.14999999999999994</v>
      </c>
    </row>
    <row r="8" spans="1:6" ht="15.75" thickTop="1" x14ac:dyDescent="0.25">
      <c r="A8" s="4" t="s">
        <v>8</v>
      </c>
      <c r="B8" s="12" t="s">
        <v>3</v>
      </c>
      <c r="C8" s="13">
        <v>46.2</v>
      </c>
      <c r="D8" s="12" t="s">
        <v>3</v>
      </c>
      <c r="E8" s="13">
        <v>40.6</v>
      </c>
      <c r="F8" s="29">
        <f t="shared" si="0"/>
        <v>-0.12121212121212123</v>
      </c>
    </row>
    <row r="9" spans="1:6" x14ac:dyDescent="0.25">
      <c r="A9" s="5" t="s">
        <v>9</v>
      </c>
      <c r="B9" s="14" t="s">
        <v>3</v>
      </c>
      <c r="C9" s="15">
        <v>38</v>
      </c>
      <c r="D9" s="14" t="s">
        <v>4</v>
      </c>
      <c r="E9" s="15">
        <v>27.8</v>
      </c>
      <c r="F9" s="30">
        <f t="shared" si="0"/>
        <v>-0.26842105263157895</v>
      </c>
    </row>
    <row r="10" spans="1:6" ht="15.75" thickBot="1" x14ac:dyDescent="0.3">
      <c r="A10" s="6" t="s">
        <v>10</v>
      </c>
      <c r="B10" s="16" t="s">
        <v>3</v>
      </c>
      <c r="C10" s="17">
        <v>38.4</v>
      </c>
      <c r="D10" s="16" t="s">
        <v>4</v>
      </c>
      <c r="E10" s="17">
        <v>28.5</v>
      </c>
      <c r="F10" s="31">
        <f t="shared" si="0"/>
        <v>-0.2578125</v>
      </c>
    </row>
    <row r="11" spans="1:6" ht="16.5" thickTop="1" thickBot="1" x14ac:dyDescent="0.3">
      <c r="A11" s="8" t="s">
        <v>11</v>
      </c>
      <c r="B11" s="20" t="s">
        <v>3</v>
      </c>
      <c r="C11" s="21">
        <v>43.1</v>
      </c>
      <c r="D11" s="20" t="s">
        <v>3</v>
      </c>
      <c r="E11" s="21">
        <v>35.700000000000003</v>
      </c>
      <c r="F11" s="29">
        <f t="shared" si="0"/>
        <v>-0.17169373549883987</v>
      </c>
    </row>
    <row r="12" spans="1:6" ht="15.75" thickTop="1" x14ac:dyDescent="0.25">
      <c r="A12" s="4" t="s">
        <v>12</v>
      </c>
      <c r="B12" s="12" t="s">
        <v>13</v>
      </c>
      <c r="C12" s="13">
        <v>19.600000000000001</v>
      </c>
      <c r="D12" s="12" t="s">
        <v>3</v>
      </c>
      <c r="E12" s="13">
        <v>35.1</v>
      </c>
      <c r="F12" s="29">
        <f t="shared" si="0"/>
        <v>0.79081632653061218</v>
      </c>
    </row>
    <row r="13" spans="1:6" x14ac:dyDescent="0.25">
      <c r="A13" s="5" t="s">
        <v>14</v>
      </c>
      <c r="B13" s="14" t="s">
        <v>3</v>
      </c>
      <c r="C13" s="15">
        <v>36.9</v>
      </c>
      <c r="D13" s="14" t="s">
        <v>3</v>
      </c>
      <c r="E13" s="15">
        <v>35.1</v>
      </c>
      <c r="F13" s="30">
        <f t="shared" si="0"/>
        <v>-4.8780487804877974E-2</v>
      </c>
    </row>
    <row r="14" spans="1:6" ht="15.75" thickBot="1" x14ac:dyDescent="0.3">
      <c r="A14" s="6" t="s">
        <v>15</v>
      </c>
      <c r="B14" s="22" t="s">
        <v>3</v>
      </c>
      <c r="C14" s="17">
        <v>52.4</v>
      </c>
      <c r="D14" s="22" t="s">
        <v>4</v>
      </c>
      <c r="E14" s="17">
        <v>27</v>
      </c>
      <c r="F14" s="31">
        <f t="shared" si="0"/>
        <v>-0.48473282442748089</v>
      </c>
    </row>
    <row r="15" spans="1:6" ht="16.5" thickTop="1" thickBot="1" x14ac:dyDescent="0.3">
      <c r="A15" s="8" t="s">
        <v>16</v>
      </c>
      <c r="B15" s="20" t="s">
        <v>3</v>
      </c>
      <c r="C15" s="21">
        <v>41.7</v>
      </c>
      <c r="D15" s="20" t="s">
        <v>4</v>
      </c>
      <c r="E15" s="21">
        <v>31.6</v>
      </c>
      <c r="F15" s="29">
        <f t="shared" si="0"/>
        <v>-0.24220623501199043</v>
      </c>
    </row>
    <row r="16" spans="1:6" ht="15.75" thickTop="1" x14ac:dyDescent="0.25">
      <c r="A16" s="4" t="s">
        <v>17</v>
      </c>
      <c r="B16" s="12" t="s">
        <v>3</v>
      </c>
      <c r="C16" s="13">
        <v>49.7</v>
      </c>
      <c r="D16" s="12" t="s">
        <v>4</v>
      </c>
      <c r="E16" s="13">
        <v>34.6</v>
      </c>
      <c r="F16" s="29">
        <f t="shared" si="0"/>
        <v>-0.30382293762575452</v>
      </c>
    </row>
    <row r="17" spans="1:6" x14ac:dyDescent="0.25">
      <c r="A17" s="5" t="s">
        <v>18</v>
      </c>
      <c r="B17" s="14" t="s">
        <v>4</v>
      </c>
      <c r="C17" s="15">
        <v>23.4</v>
      </c>
      <c r="D17" s="14" t="s">
        <v>3</v>
      </c>
      <c r="E17" s="15">
        <v>35.799999999999997</v>
      </c>
      <c r="F17" s="30">
        <f t="shared" si="0"/>
        <v>0.52991452991452992</v>
      </c>
    </row>
    <row r="18" spans="1:6" ht="15.75" thickBot="1" x14ac:dyDescent="0.3">
      <c r="A18" s="6" t="s">
        <v>19</v>
      </c>
      <c r="B18" s="22" t="s">
        <v>4</v>
      </c>
      <c r="C18" s="17">
        <v>23.6</v>
      </c>
      <c r="D18" s="22" t="s">
        <v>3</v>
      </c>
      <c r="E18" s="17">
        <v>36.1</v>
      </c>
      <c r="F18" s="31">
        <f t="shared" si="0"/>
        <v>0.52966101694915246</v>
      </c>
    </row>
    <row r="19" spans="1:6" ht="16.5" thickTop="1" thickBot="1" x14ac:dyDescent="0.3">
      <c r="A19" s="8" t="s">
        <v>20</v>
      </c>
      <c r="B19" s="20" t="s">
        <v>4</v>
      </c>
      <c r="C19" s="21">
        <v>28.6</v>
      </c>
      <c r="D19" s="20" t="s">
        <v>3</v>
      </c>
      <c r="E19" s="21">
        <v>35.700000000000003</v>
      </c>
      <c r="F19" s="29">
        <f t="shared" si="0"/>
        <v>0.24825174825174828</v>
      </c>
    </row>
    <row r="20" spans="1:6" ht="16.5" thickTop="1" thickBot="1" x14ac:dyDescent="0.3">
      <c r="A20" s="8" t="s">
        <v>21</v>
      </c>
      <c r="B20" s="20" t="s">
        <v>3</v>
      </c>
      <c r="C20" s="21">
        <v>38.799999999999997</v>
      </c>
      <c r="D20" s="20" t="s">
        <v>4</v>
      </c>
      <c r="E20" s="21">
        <v>33.6</v>
      </c>
      <c r="F20" s="32">
        <f t="shared" si="0"/>
        <v>-0.13402061855670094</v>
      </c>
    </row>
    <row r="21" spans="1:6" ht="15.75" thickTop="1" x14ac:dyDescent="0.25"/>
  </sheetData>
  <mergeCells count="6">
    <mergeCell ref="A2:A3"/>
    <mergeCell ref="F1:F3"/>
    <mergeCell ref="B1:C1"/>
    <mergeCell ref="D1:E1"/>
    <mergeCell ref="B2:C2"/>
    <mergeCell ref="D2:E2"/>
  </mergeCells>
  <conditionalFormatting sqref="B7:B15 B20">
    <cfRule type="cellIs" dxfId="57" priority="41" operator="equal">
      <formula>"F"</formula>
    </cfRule>
    <cfRule type="cellIs" dxfId="56" priority="42" operator="equal">
      <formula>"E"</formula>
    </cfRule>
    <cfRule type="cellIs" dxfId="55" priority="43" operator="equal">
      <formula>"D"</formula>
    </cfRule>
  </conditionalFormatting>
  <conditionalFormatting sqref="B16:B19">
    <cfRule type="cellIs" dxfId="54" priority="35" operator="equal">
      <formula>"F"</formula>
    </cfRule>
    <cfRule type="cellIs" dxfId="53" priority="36" operator="equal">
      <formula>"E"</formula>
    </cfRule>
    <cfRule type="cellIs" dxfId="52" priority="37" operator="equal">
      <formula>"D"</formula>
    </cfRule>
  </conditionalFormatting>
  <conditionalFormatting sqref="C4:C20">
    <cfRule type="cellIs" dxfId="51" priority="27" stopIfTrue="1" operator="equal">
      <formula>"-"</formula>
    </cfRule>
    <cfRule type="cellIs" dxfId="50" priority="28" operator="greaterThan">
      <formula>80</formula>
    </cfRule>
    <cfRule type="cellIs" dxfId="49" priority="29" operator="greaterThan">
      <formula>55</formula>
    </cfRule>
    <cfRule type="cellIs" dxfId="48" priority="30" operator="greaterThan">
      <formula>35</formula>
    </cfRule>
  </conditionalFormatting>
  <conditionalFormatting sqref="D4:D6">
    <cfRule type="cellIs" dxfId="47" priority="18" operator="equal">
      <formula>"F"</formula>
    </cfRule>
    <cfRule type="cellIs" dxfId="46" priority="19" operator="equal">
      <formula>"E"</formula>
    </cfRule>
    <cfRule type="cellIs" dxfId="45" priority="20" operator="equal">
      <formula>"D"</formula>
    </cfRule>
  </conditionalFormatting>
  <conditionalFormatting sqref="D16:D19">
    <cfRule type="cellIs" dxfId="44" priority="15" operator="equal">
      <formula>"F"</formula>
    </cfRule>
    <cfRule type="cellIs" dxfId="43" priority="16" operator="equal">
      <formula>"E"</formula>
    </cfRule>
    <cfRule type="cellIs" dxfId="42" priority="17" operator="equal">
      <formula>"D"</formula>
    </cfRule>
  </conditionalFormatting>
  <conditionalFormatting sqref="F4:F20">
    <cfRule type="cellIs" dxfId="41" priority="1" operator="equal">
      <formula>"-"</formula>
    </cfRule>
    <cfRule type="cellIs" dxfId="40" priority="11" operator="lessThanOrEqual">
      <formula>0</formula>
    </cfRule>
    <cfRule type="cellIs" dxfId="39" priority="3" operator="greaterThan">
      <formula>0</formula>
    </cfRule>
  </conditionalFormatting>
  <conditionalFormatting sqref="E4:E20">
    <cfRule type="cellIs" dxfId="38" priority="7" stopIfTrue="1" operator="equal">
      <formula>"-"</formula>
    </cfRule>
    <cfRule type="cellIs" dxfId="37" priority="8" operator="greaterThan">
      <formula>80</formula>
    </cfRule>
    <cfRule type="cellIs" dxfId="36" priority="9" operator="greaterThan">
      <formula>55</formula>
    </cfRule>
    <cfRule type="cellIs" dxfId="35" priority="10" operator="greaterThan">
      <formula>35</formula>
    </cfRule>
  </conditionalFormatting>
  <conditionalFormatting sqref="B4:B20">
    <cfRule type="cellIs" dxfId="34" priority="38" operator="equal">
      <formula>"F"</formula>
    </cfRule>
    <cfRule type="cellIs" dxfId="33" priority="39" operator="equal">
      <formula>"E"</formula>
    </cfRule>
    <cfRule type="cellIs" dxfId="32" priority="40" operator="equal">
      <formula>"D"</formula>
    </cfRule>
  </conditionalFormatting>
  <conditionalFormatting sqref="D4:D20">
    <cfRule type="cellIs" dxfId="31" priority="21" operator="equal">
      <formula>"F"</formula>
    </cfRule>
    <cfRule type="cellIs" dxfId="30" priority="22" operator="equal">
      <formula>"E"</formula>
    </cfRule>
    <cfRule type="cellIs" dxfId="29" priority="23" operator="equal">
      <formula>"D"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9392346E023A479B22EA8CCEB30BB4" ma:contentTypeVersion="9" ma:contentTypeDescription="Create a new document." ma:contentTypeScope="" ma:versionID="259379bc7701797c8f9dbbcae364b53e">
  <xsd:schema xmlns:xsd="http://www.w3.org/2001/XMLSchema" xmlns:xs="http://www.w3.org/2001/XMLSchema" xmlns:p="http://schemas.microsoft.com/office/2006/metadata/properties" xmlns:ns2="02762ea1-f9ce-44b2-82d0-0a582aa90e63" xmlns:ns3="43a8e1b7-d92d-4498-aab1-fbbcaf7cd14c" targetNamespace="http://schemas.microsoft.com/office/2006/metadata/properties" ma:root="true" ma:fieldsID="4940b83e66f7d8c77ce61a912f966434" ns2:_="" ns3:_="">
    <xsd:import namespace="02762ea1-f9ce-44b2-82d0-0a582aa90e63"/>
    <xsd:import namespace="43a8e1b7-d92d-4498-aab1-fbbcaf7cd14c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2:Modification_x0020_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62ea1-f9ce-44b2-82d0-0a582aa90e63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Group" ma:default="1. Project Scope / Sample Report" ma:format="Dropdown" ma:internalName="Group">
      <xsd:simpleType>
        <xsd:union memberTypes="dms:Text">
          <xsd:simpleType>
            <xsd:restriction base="dms:Choice">
              <xsd:enumeration value="1. Project Scope / Sample Report"/>
              <xsd:enumeration value="Appendix A - Executive Report"/>
              <xsd:enumeration value="Appendix B - Estimated Signal Retiming Benefits"/>
              <xsd:enumeration value="Appendix C - Existing Geometrics and Signal Layouts"/>
              <xsd:enumeration value="Appendix D - Signal Timing Summary"/>
              <xsd:enumeration value="Appendix E - Traffic Counts"/>
              <xsd:enumeration value="Appendix F - Traffic Signal Timing Inspection Report"/>
              <xsd:enumeration value="Appendix G - Intersection Summary Diagram"/>
            </xsd:restriction>
          </xsd:simpleType>
        </xsd:union>
      </xsd:simpleType>
    </xsd:element>
    <xsd:element name="Modification_x0020_Date" ma:index="9" nillable="true" ma:displayName="Modification Date" ma:default="[today]" ma:format="DateOnly" ma:internalName="Modification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8e1b7-d92d-4498-aab1-fbbcaf7cd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02762ea1-f9ce-44b2-82d0-0a582aa90e63">Appendix A - Executive Report</Group>
    <Modification_x0020_Date xmlns="02762ea1-f9ce-44b2-82d0-0a582aa90e63">2021-10-07T04:00:00+00:00</Modification_x0020_Date>
  </documentManagement>
</p:properties>
</file>

<file path=customXml/itemProps1.xml><?xml version="1.0" encoding="utf-8"?>
<ds:datastoreItem xmlns:ds="http://schemas.openxmlformats.org/officeDocument/2006/customXml" ds:itemID="{C5D032C9-60A7-4C15-B394-CDEE2F334357}"/>
</file>

<file path=customXml/itemProps2.xml><?xml version="1.0" encoding="utf-8"?>
<ds:datastoreItem xmlns:ds="http://schemas.openxmlformats.org/officeDocument/2006/customXml" ds:itemID="{0F994DDB-2A73-47D5-B9D1-ECB36C6D4A65}"/>
</file>

<file path=customXml/itemProps3.xml><?xml version="1.0" encoding="utf-8"?>
<ds:datastoreItem xmlns:ds="http://schemas.openxmlformats.org/officeDocument/2006/customXml" ds:itemID="{D1C55045-5E2C-4FBD-8F93-8E6C8ABD9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Executive Report Table - LOS per Movement</dc:title>
  <dc:creator>Gary Harrington</dc:creator>
  <cp:lastModifiedBy>Aaron Conley</cp:lastModifiedBy>
  <cp:lastPrinted>2021-10-07T15:16:25Z</cp:lastPrinted>
  <dcterms:created xsi:type="dcterms:W3CDTF">2021-10-07T14:09:47Z</dcterms:created>
  <dcterms:modified xsi:type="dcterms:W3CDTF">2021-10-07T15:16:41Z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0x010100D29392346E023A479B22EA8CCEB30BB4</vt:lpwstr>
  </property>
</Properties>
</file>